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5" activeTab="0"/>
  </bookViews>
  <sheets>
    <sheet name="Versilia" sheetId="1" r:id="rId1"/>
  </sheets>
  <definedNames/>
  <calcPr fullCalcOnLoad="1"/>
</workbook>
</file>

<file path=xl/sharedStrings.xml><?xml version="1.0" encoding="utf-8"?>
<sst xmlns="http://schemas.openxmlformats.org/spreadsheetml/2006/main" count="105" uniqueCount="42">
  <si>
    <t>Coordinamento territoriale</t>
  </si>
  <si>
    <t>Comune</t>
  </si>
  <si>
    <t>Nome</t>
  </si>
  <si>
    <t>Votanti</t>
  </si>
  <si>
    <t>Bianche</t>
  </si>
  <si>
    <t>Nulle</t>
  </si>
  <si>
    <t>Voti Validi</t>
  </si>
  <si>
    <t>Pierluigi Bersani</t>
  </si>
  <si>
    <t>Matteo Renzi</t>
  </si>
  <si>
    <t>Voti</t>
  </si>
  <si>
    <t>%</t>
  </si>
  <si>
    <t>VERSILIA</t>
  </si>
  <si>
    <t>CAMAIORE</t>
  </si>
  <si>
    <t>CAPEZZANO</t>
  </si>
  <si>
    <t>CROCE VERDE</t>
  </si>
  <si>
    <t>ORBICCIANO</t>
  </si>
  <si>
    <t>SALA BIANCHI</t>
  </si>
  <si>
    <t>FORTE DEI MARMI</t>
  </si>
  <si>
    <t>MUNICIPIO</t>
  </si>
  <si>
    <t>MASSAROSA</t>
  </si>
  <si>
    <t>BOZZANO</t>
  </si>
  <si>
    <t>PIANO DI MOMMIO</t>
  </si>
  <si>
    <t>QUIESA</t>
  </si>
  <si>
    <t>VILLA GORI</t>
  </si>
  <si>
    <t>PIETRASANTA</t>
  </si>
  <si>
    <t>CAPRIGLIA</t>
  </si>
  <si>
    <t>ROSA BIANCA</t>
  </si>
  <si>
    <t>SOLAIO</t>
  </si>
  <si>
    <t>STRETTOIA</t>
  </si>
  <si>
    <t>TONFANO</t>
  </si>
  <si>
    <t>SERAVEZZA</t>
  </si>
  <si>
    <t>EX SCUOLA GIUSTAGNANA</t>
  </si>
  <si>
    <t>MUTUO SOCCORSO</t>
  </si>
  <si>
    <t>SALA COPE</t>
  </si>
  <si>
    <t>STAZZEMA</t>
  </si>
  <si>
    <t>VIAREGGIO</t>
  </si>
  <si>
    <t xml:space="preserve">DARSENA </t>
  </si>
  <si>
    <t>FIENILE</t>
  </si>
  <si>
    <t>MARCO POLO</t>
  </si>
  <si>
    <t>MIGLIARINA TERMINETTO</t>
  </si>
  <si>
    <t>TORRE DEL LAGO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</si>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</sst>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P33" sqref="P33"/>
    </sheetView>
  </sheetViews>
  <sheetFormatPr defaultColWidth="9.140625" defaultRowHeight="12.75"/>
  <cols>
    <col min="1" max="1" width="11.8515625" style="1" customWidth="1"/>
    <col min="2" max="2" width="12.57421875" style="1" customWidth="1"/>
    <col min="3" max="3" width="22.57421875" style="1" customWidth="1"/>
    <col min="4" max="4" width="6.8515625" style="2" customWidth="1"/>
    <col min="5" max="5" width="7.57421875" style="2" customWidth="1"/>
    <col min="6" max="6" width="6.140625" style="2" customWidth="1"/>
    <col min="7" max="7" width="5.8515625" style="2" customWidth="1"/>
    <col min="8" max="9" width="7.00390625" style="2" customWidth="1"/>
    <col min="10" max="11" width="6.7109375" style="2" customWidth="1"/>
    <col min="12" max="16384" width="11.57421875" style="0" customWidth="1"/>
  </cols>
  <sheetData>
    <row r="1" spans="1:11" ht="24" customHeight="1">
      <c r="A1" s="10" t="s">
        <v>0</v>
      </c>
      <c r="B1" s="12" t="s">
        <v>1</v>
      </c>
      <c r="C1" s="12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0" t="s">
        <v>7</v>
      </c>
      <c r="I1" s="10"/>
      <c r="J1" s="10" t="s">
        <v>8</v>
      </c>
      <c r="K1" s="10"/>
    </row>
    <row r="2" spans="1:11" ht="12.75">
      <c r="A2" s="10"/>
      <c r="B2" s="12"/>
      <c r="C2" s="12"/>
      <c r="D2" s="10"/>
      <c r="E2" s="10"/>
      <c r="F2" s="11"/>
      <c r="G2" s="11"/>
      <c r="H2" s="3" t="s">
        <v>9</v>
      </c>
      <c r="I2" s="3" t="s">
        <v>10</v>
      </c>
      <c r="J2" s="3" t="s">
        <v>9</v>
      </c>
      <c r="K2" s="3" t="s">
        <v>10</v>
      </c>
    </row>
    <row r="3" spans="1:13" ht="12.75">
      <c r="A3" s="4" t="s">
        <v>11</v>
      </c>
      <c r="B3" s="4" t="s">
        <v>12</v>
      </c>
      <c r="C3" s="4" t="s">
        <v>13</v>
      </c>
      <c r="D3" s="5">
        <v>269</v>
      </c>
      <c r="E3" s="5"/>
      <c r="F3" s="5"/>
      <c r="G3" s="5">
        <f aca="true" t="shared" si="0" ref="G3:G30">D3-E3-F3</f>
        <v>269</v>
      </c>
      <c r="H3" s="5">
        <v>87</v>
      </c>
      <c r="I3" s="6">
        <f aca="true" t="shared" si="1" ref="I3:I30">H3/G3</f>
        <v>0.32342007434944237</v>
      </c>
      <c r="J3" s="5">
        <v>182</v>
      </c>
      <c r="K3" s="6">
        <f aca="true" t="shared" si="2" ref="K3:K30">J3/G3</f>
        <v>0.6765799256505576</v>
      </c>
      <c r="M3" s="13">
        <f>E3+F3+H3+J3</f>
        <v>269</v>
      </c>
    </row>
    <row r="4" spans="1:13" ht="12.75">
      <c r="A4" s="4" t="s">
        <v>11</v>
      </c>
      <c r="B4" s="4" t="s">
        <v>12</v>
      </c>
      <c r="C4" s="4" t="s">
        <v>14</v>
      </c>
      <c r="D4" s="5">
        <v>640</v>
      </c>
      <c r="E4" s="5">
        <v>2</v>
      </c>
      <c r="F4" s="5"/>
      <c r="G4" s="5">
        <f t="shared" si="0"/>
        <v>638</v>
      </c>
      <c r="H4" s="5">
        <v>274</v>
      </c>
      <c r="I4" s="6">
        <f t="shared" si="1"/>
        <v>0.42946708463949845</v>
      </c>
      <c r="J4" s="5">
        <v>364</v>
      </c>
      <c r="K4" s="6">
        <f t="shared" si="2"/>
        <v>0.5705329153605015</v>
      </c>
      <c r="M4" s="13">
        <f aca="true" t="shared" si="3" ref="M4:M30">E4+F4+H4+J4</f>
        <v>640</v>
      </c>
    </row>
    <row r="5" spans="1:13" ht="12.75">
      <c r="A5" s="4" t="s">
        <v>11</v>
      </c>
      <c r="B5" s="4" t="s">
        <v>12</v>
      </c>
      <c r="C5" s="4" t="s">
        <v>15</v>
      </c>
      <c r="D5" s="5">
        <v>30</v>
      </c>
      <c r="E5" s="5"/>
      <c r="F5" s="5"/>
      <c r="G5" s="5">
        <f t="shared" si="0"/>
        <v>30</v>
      </c>
      <c r="H5" s="5">
        <v>20</v>
      </c>
      <c r="I5" s="6">
        <f t="shared" si="1"/>
        <v>0.6666666666666666</v>
      </c>
      <c r="J5" s="5">
        <v>10</v>
      </c>
      <c r="K5" s="6">
        <f t="shared" si="2"/>
        <v>0.3333333333333333</v>
      </c>
      <c r="M5" s="13">
        <f t="shared" si="3"/>
        <v>30</v>
      </c>
    </row>
    <row r="6" spans="1:13" ht="12.75">
      <c r="A6" s="4" t="s">
        <v>11</v>
      </c>
      <c r="B6" s="4" t="s">
        <v>12</v>
      </c>
      <c r="C6" s="4" t="s">
        <v>16</v>
      </c>
      <c r="D6" s="5">
        <v>794</v>
      </c>
      <c r="E6" s="5"/>
      <c r="F6" s="5"/>
      <c r="G6" s="5">
        <f t="shared" si="0"/>
        <v>794</v>
      </c>
      <c r="H6" s="5">
        <v>313</v>
      </c>
      <c r="I6" s="6">
        <f t="shared" si="1"/>
        <v>0.39420654911838793</v>
      </c>
      <c r="J6" s="5">
        <v>481</v>
      </c>
      <c r="K6" s="6">
        <f t="shared" si="2"/>
        <v>0.6057934508816121</v>
      </c>
      <c r="M6" s="13">
        <f t="shared" si="3"/>
        <v>794</v>
      </c>
    </row>
    <row r="7" spans="1:13" ht="12.75">
      <c r="A7" s="4" t="s">
        <v>11</v>
      </c>
      <c r="B7" s="4" t="s">
        <v>17</v>
      </c>
      <c r="C7" s="4" t="s">
        <v>18</v>
      </c>
      <c r="D7" s="5">
        <v>498</v>
      </c>
      <c r="E7" s="5"/>
      <c r="F7" s="5"/>
      <c r="G7" s="5">
        <f t="shared" si="0"/>
        <v>498</v>
      </c>
      <c r="H7" s="5">
        <v>228</v>
      </c>
      <c r="I7" s="6">
        <f t="shared" si="1"/>
        <v>0.4578313253012048</v>
      </c>
      <c r="J7" s="5">
        <v>270</v>
      </c>
      <c r="K7" s="6">
        <f t="shared" si="2"/>
        <v>0.5421686746987951</v>
      </c>
      <c r="M7" s="13">
        <f t="shared" si="3"/>
        <v>498</v>
      </c>
    </row>
    <row r="8" spans="1:13" ht="12.75">
      <c r="A8" s="4" t="s">
        <v>11</v>
      </c>
      <c r="B8" s="4" t="s">
        <v>19</v>
      </c>
      <c r="C8" s="4" t="s">
        <v>20</v>
      </c>
      <c r="D8" s="5">
        <v>159</v>
      </c>
      <c r="E8" s="5"/>
      <c r="F8" s="5"/>
      <c r="G8" s="5">
        <f t="shared" si="0"/>
        <v>159</v>
      </c>
      <c r="H8" s="5">
        <v>60</v>
      </c>
      <c r="I8" s="6">
        <f t="shared" si="1"/>
        <v>0.37735849056603776</v>
      </c>
      <c r="J8" s="5">
        <v>99</v>
      </c>
      <c r="K8" s="6">
        <f t="shared" si="2"/>
        <v>0.6226415094339622</v>
      </c>
      <c r="M8" s="13">
        <f t="shared" si="3"/>
        <v>159</v>
      </c>
    </row>
    <row r="9" spans="1:13" ht="12.75">
      <c r="A9" s="4" t="s">
        <v>11</v>
      </c>
      <c r="B9" s="4" t="s">
        <v>19</v>
      </c>
      <c r="C9" s="4" t="s">
        <v>18</v>
      </c>
      <c r="D9" s="5">
        <v>270</v>
      </c>
      <c r="E9" s="5"/>
      <c r="F9" s="5"/>
      <c r="G9" s="5">
        <f t="shared" si="0"/>
        <v>270</v>
      </c>
      <c r="H9" s="5">
        <v>104</v>
      </c>
      <c r="I9" s="6">
        <f t="shared" si="1"/>
        <v>0.3851851851851852</v>
      </c>
      <c r="J9" s="5">
        <v>166</v>
      </c>
      <c r="K9" s="6">
        <f t="shared" si="2"/>
        <v>0.6148148148148148</v>
      </c>
      <c r="M9" s="13">
        <f t="shared" si="3"/>
        <v>270</v>
      </c>
    </row>
    <row r="10" spans="1:13" ht="12.75">
      <c r="A10" s="4" t="s">
        <v>11</v>
      </c>
      <c r="B10" s="4" t="s">
        <v>19</v>
      </c>
      <c r="C10" s="4" t="s">
        <v>21</v>
      </c>
      <c r="D10" s="5">
        <v>166</v>
      </c>
      <c r="E10" s="5"/>
      <c r="F10" s="5"/>
      <c r="G10" s="5">
        <f t="shared" si="0"/>
        <v>166</v>
      </c>
      <c r="H10" s="5">
        <v>63</v>
      </c>
      <c r="I10" s="6">
        <f t="shared" si="1"/>
        <v>0.3795180722891566</v>
      </c>
      <c r="J10" s="5">
        <v>103</v>
      </c>
      <c r="K10" s="6">
        <f t="shared" si="2"/>
        <v>0.6204819277108434</v>
      </c>
      <c r="M10" s="13">
        <f t="shared" si="3"/>
        <v>166</v>
      </c>
    </row>
    <row r="11" spans="1:13" ht="12.75">
      <c r="A11" s="4" t="s">
        <v>11</v>
      </c>
      <c r="B11" s="4" t="s">
        <v>19</v>
      </c>
      <c r="C11" s="4" t="s">
        <v>22</v>
      </c>
      <c r="D11" s="5">
        <v>184</v>
      </c>
      <c r="E11" s="5"/>
      <c r="F11" s="5"/>
      <c r="G11" s="5">
        <f t="shared" si="0"/>
        <v>184</v>
      </c>
      <c r="H11" s="5">
        <v>51</v>
      </c>
      <c r="I11" s="6">
        <f t="shared" si="1"/>
        <v>0.27717391304347827</v>
      </c>
      <c r="J11" s="5">
        <v>133</v>
      </c>
      <c r="K11" s="6">
        <f t="shared" si="2"/>
        <v>0.7228260869565217</v>
      </c>
      <c r="M11" s="13">
        <f t="shared" si="3"/>
        <v>184</v>
      </c>
    </row>
    <row r="12" spans="1:13" ht="12.75">
      <c r="A12" s="4" t="s">
        <v>11</v>
      </c>
      <c r="B12" s="4" t="s">
        <v>19</v>
      </c>
      <c r="C12" s="4" t="s">
        <v>23</v>
      </c>
      <c r="D12" s="5">
        <v>644</v>
      </c>
      <c r="E12" s="5"/>
      <c r="F12" s="5"/>
      <c r="G12" s="5">
        <f t="shared" si="0"/>
        <v>644</v>
      </c>
      <c r="H12" s="5">
        <v>291</v>
      </c>
      <c r="I12" s="6">
        <f t="shared" si="1"/>
        <v>0.4518633540372671</v>
      </c>
      <c r="J12" s="5">
        <v>353</v>
      </c>
      <c r="K12" s="6">
        <f t="shared" si="2"/>
        <v>0.5481366459627329</v>
      </c>
      <c r="M12" s="13">
        <f t="shared" si="3"/>
        <v>644</v>
      </c>
    </row>
    <row r="13" spans="1:13" ht="12.75">
      <c r="A13" s="4" t="s">
        <v>11</v>
      </c>
      <c r="B13" s="4" t="s">
        <v>24</v>
      </c>
      <c r="C13" s="4" t="s">
        <v>25</v>
      </c>
      <c r="D13" s="5">
        <v>75</v>
      </c>
      <c r="E13" s="5"/>
      <c r="F13" s="5"/>
      <c r="G13" s="5">
        <f t="shared" si="0"/>
        <v>75</v>
      </c>
      <c r="H13" s="5">
        <v>35</v>
      </c>
      <c r="I13" s="6">
        <f t="shared" si="1"/>
        <v>0.4666666666666667</v>
      </c>
      <c r="J13" s="5">
        <v>40</v>
      </c>
      <c r="K13" s="6">
        <f t="shared" si="2"/>
        <v>0.5333333333333333</v>
      </c>
      <c r="M13" s="13">
        <f t="shared" si="3"/>
        <v>75</v>
      </c>
    </row>
    <row r="14" spans="1:13" ht="12.75">
      <c r="A14" s="4" t="s">
        <v>11</v>
      </c>
      <c r="B14" s="4" t="s">
        <v>24</v>
      </c>
      <c r="C14" s="4" t="s">
        <v>14</v>
      </c>
      <c r="D14" s="5">
        <v>519</v>
      </c>
      <c r="E14" s="5">
        <v>1</v>
      </c>
      <c r="F14" s="5"/>
      <c r="G14" s="5">
        <f t="shared" si="0"/>
        <v>518</v>
      </c>
      <c r="H14" s="5">
        <v>242</v>
      </c>
      <c r="I14" s="6">
        <f t="shared" si="1"/>
        <v>0.4671814671814672</v>
      </c>
      <c r="J14" s="5">
        <v>276</v>
      </c>
      <c r="K14" s="6">
        <f t="shared" si="2"/>
        <v>0.5328185328185329</v>
      </c>
      <c r="M14" s="13">
        <f t="shared" si="3"/>
        <v>519</v>
      </c>
    </row>
    <row r="15" spans="1:13" ht="12.75">
      <c r="A15" s="4" t="s">
        <v>11</v>
      </c>
      <c r="B15" s="4" t="s">
        <v>24</v>
      </c>
      <c r="C15" s="4" t="s">
        <v>26</v>
      </c>
      <c r="D15" s="5">
        <v>323</v>
      </c>
      <c r="E15" s="5">
        <v>1</v>
      </c>
      <c r="F15" s="5"/>
      <c r="G15" s="5">
        <f t="shared" si="0"/>
        <v>322</v>
      </c>
      <c r="H15" s="5">
        <v>141</v>
      </c>
      <c r="I15" s="6">
        <f t="shared" si="1"/>
        <v>0.43788819875776397</v>
      </c>
      <c r="J15" s="5">
        <v>181</v>
      </c>
      <c r="K15" s="6">
        <f t="shared" si="2"/>
        <v>0.562111801242236</v>
      </c>
      <c r="M15" s="13">
        <f t="shared" si="3"/>
        <v>323</v>
      </c>
    </row>
    <row r="16" spans="1:13" ht="12.75">
      <c r="A16" s="4" t="s">
        <v>11</v>
      </c>
      <c r="B16" s="4" t="s">
        <v>24</v>
      </c>
      <c r="C16" s="4" t="s">
        <v>27</v>
      </c>
      <c r="D16" s="5">
        <v>47</v>
      </c>
      <c r="E16" s="5"/>
      <c r="F16" s="5"/>
      <c r="G16" s="5">
        <f t="shared" si="0"/>
        <v>47</v>
      </c>
      <c r="H16" s="5">
        <v>28</v>
      </c>
      <c r="I16" s="6">
        <f t="shared" si="1"/>
        <v>0.5957446808510638</v>
      </c>
      <c r="J16" s="5">
        <v>19</v>
      </c>
      <c r="K16" s="6">
        <f t="shared" si="2"/>
        <v>0.40425531914893614</v>
      </c>
      <c r="M16" s="13">
        <f t="shared" si="3"/>
        <v>47</v>
      </c>
    </row>
    <row r="17" spans="1:13" ht="12.75">
      <c r="A17" s="4" t="s">
        <v>11</v>
      </c>
      <c r="B17" s="4" t="s">
        <v>24</v>
      </c>
      <c r="C17" s="4" t="s">
        <v>28</v>
      </c>
      <c r="D17" s="5">
        <v>134</v>
      </c>
      <c r="E17" s="5"/>
      <c r="F17" s="5"/>
      <c r="G17" s="5">
        <f t="shared" si="0"/>
        <v>134</v>
      </c>
      <c r="H17" s="5">
        <v>67</v>
      </c>
      <c r="I17" s="6">
        <f t="shared" si="1"/>
        <v>0.5</v>
      </c>
      <c r="J17" s="5">
        <v>67</v>
      </c>
      <c r="K17" s="6">
        <f t="shared" si="2"/>
        <v>0.5</v>
      </c>
      <c r="M17" s="13">
        <f t="shared" si="3"/>
        <v>134</v>
      </c>
    </row>
    <row r="18" spans="1:13" ht="12.75">
      <c r="A18" s="4" t="s">
        <v>11</v>
      </c>
      <c r="B18" s="4" t="s">
        <v>24</v>
      </c>
      <c r="C18" s="4" t="s">
        <v>29</v>
      </c>
      <c r="D18" s="5">
        <v>363</v>
      </c>
      <c r="E18" s="5">
        <v>1</v>
      </c>
      <c r="F18" s="5">
        <v>1</v>
      </c>
      <c r="G18" s="5">
        <f t="shared" si="0"/>
        <v>361</v>
      </c>
      <c r="H18" s="5">
        <v>147</v>
      </c>
      <c r="I18" s="6">
        <f t="shared" si="1"/>
        <v>0.407202216066482</v>
      </c>
      <c r="J18" s="5">
        <v>214</v>
      </c>
      <c r="K18" s="6">
        <f t="shared" si="2"/>
        <v>0.592797783933518</v>
      </c>
      <c r="M18" s="13">
        <f t="shared" si="3"/>
        <v>363</v>
      </c>
    </row>
    <row r="19" spans="1:13" ht="12.75">
      <c r="A19" s="4" t="s">
        <v>11</v>
      </c>
      <c r="B19" s="4" t="s">
        <v>30</v>
      </c>
      <c r="C19" s="4" t="s">
        <v>31</v>
      </c>
      <c r="D19" s="5">
        <v>82</v>
      </c>
      <c r="E19" s="5"/>
      <c r="F19" s="5"/>
      <c r="G19" s="5">
        <f t="shared" si="0"/>
        <v>82</v>
      </c>
      <c r="H19" s="5">
        <v>44</v>
      </c>
      <c r="I19" s="6">
        <f t="shared" si="1"/>
        <v>0.5365853658536586</v>
      </c>
      <c r="J19" s="5">
        <v>38</v>
      </c>
      <c r="K19" s="6">
        <f t="shared" si="2"/>
        <v>0.4634146341463415</v>
      </c>
      <c r="M19" s="13">
        <f t="shared" si="3"/>
        <v>82</v>
      </c>
    </row>
    <row r="20" spans="1:13" ht="12.75">
      <c r="A20" s="4" t="s">
        <v>11</v>
      </c>
      <c r="B20" s="4" t="s">
        <v>30</v>
      </c>
      <c r="C20" s="4" t="s">
        <v>18</v>
      </c>
      <c r="D20" s="5">
        <v>145</v>
      </c>
      <c r="E20" s="5">
        <v>3</v>
      </c>
      <c r="F20" s="5"/>
      <c r="G20" s="5">
        <f t="shared" si="0"/>
        <v>142</v>
      </c>
      <c r="H20" s="5">
        <v>105</v>
      </c>
      <c r="I20" s="6">
        <f t="shared" si="1"/>
        <v>0.7394366197183099</v>
      </c>
      <c r="J20" s="5">
        <v>37</v>
      </c>
      <c r="K20" s="6">
        <f t="shared" si="2"/>
        <v>0.2605633802816901</v>
      </c>
      <c r="M20" s="13">
        <f t="shared" si="3"/>
        <v>145</v>
      </c>
    </row>
    <row r="21" spans="1:13" ht="12.75">
      <c r="A21" s="4" t="s">
        <v>11</v>
      </c>
      <c r="B21" s="4" t="s">
        <v>30</v>
      </c>
      <c r="C21" s="4" t="s">
        <v>32</v>
      </c>
      <c r="D21" s="5">
        <v>264</v>
      </c>
      <c r="E21" s="5"/>
      <c r="F21" s="5">
        <v>1</v>
      </c>
      <c r="G21" s="5">
        <f t="shared" si="0"/>
        <v>263</v>
      </c>
      <c r="H21" s="5">
        <v>130</v>
      </c>
      <c r="I21" s="6">
        <f t="shared" si="1"/>
        <v>0.49429657794676807</v>
      </c>
      <c r="J21" s="5">
        <v>133</v>
      </c>
      <c r="K21" s="6">
        <f t="shared" si="2"/>
        <v>0.5057034220532319</v>
      </c>
      <c r="M21" s="13">
        <f t="shared" si="3"/>
        <v>264</v>
      </c>
    </row>
    <row r="22" spans="1:13" ht="12.75">
      <c r="A22" s="4" t="s">
        <v>11</v>
      </c>
      <c r="B22" s="4" t="s">
        <v>30</v>
      </c>
      <c r="C22" s="4" t="s">
        <v>33</v>
      </c>
      <c r="D22" s="5">
        <v>265</v>
      </c>
      <c r="E22" s="5"/>
      <c r="F22" s="5"/>
      <c r="G22" s="5">
        <f t="shared" si="0"/>
        <v>265</v>
      </c>
      <c r="H22" s="5">
        <v>122</v>
      </c>
      <c r="I22" s="6">
        <f t="shared" si="1"/>
        <v>0.46037735849056605</v>
      </c>
      <c r="J22" s="5">
        <v>143</v>
      </c>
      <c r="K22" s="6">
        <f t="shared" si="2"/>
        <v>0.539622641509434</v>
      </c>
      <c r="M22" s="13">
        <f t="shared" si="3"/>
        <v>265</v>
      </c>
    </row>
    <row r="23" spans="1:13" ht="12.75">
      <c r="A23" s="4" t="s">
        <v>11</v>
      </c>
      <c r="B23" s="4" t="s">
        <v>34</v>
      </c>
      <c r="C23" s="4" t="s">
        <v>18</v>
      </c>
      <c r="D23" s="5">
        <v>187</v>
      </c>
      <c r="E23" s="5"/>
      <c r="F23" s="5"/>
      <c r="G23" s="5">
        <f t="shared" si="0"/>
        <v>187</v>
      </c>
      <c r="H23" s="5">
        <v>138</v>
      </c>
      <c r="I23" s="6">
        <f t="shared" si="1"/>
        <v>0.7379679144385026</v>
      </c>
      <c r="J23" s="5">
        <v>49</v>
      </c>
      <c r="K23" s="6">
        <f t="shared" si="2"/>
        <v>0.2620320855614973</v>
      </c>
      <c r="M23" s="13">
        <f t="shared" si="3"/>
        <v>187</v>
      </c>
    </row>
    <row r="24" spans="1:13" ht="12.75">
      <c r="A24" s="4" t="s">
        <v>11</v>
      </c>
      <c r="B24" s="4" t="s">
        <v>35</v>
      </c>
      <c r="C24" s="4" t="s">
        <v>36</v>
      </c>
      <c r="D24" s="5">
        <v>771</v>
      </c>
      <c r="E24" s="5"/>
      <c r="F24" s="5">
        <v>1</v>
      </c>
      <c r="G24" s="5">
        <f t="shared" si="0"/>
        <v>770</v>
      </c>
      <c r="H24" s="5">
        <v>460</v>
      </c>
      <c r="I24" s="6">
        <f t="shared" si="1"/>
        <v>0.5974025974025974</v>
      </c>
      <c r="J24" s="5">
        <v>310</v>
      </c>
      <c r="K24" s="6">
        <f t="shared" si="2"/>
        <v>0.4025974025974026</v>
      </c>
      <c r="M24" s="13">
        <f t="shared" si="3"/>
        <v>771</v>
      </c>
    </row>
    <row r="25" spans="1:13" ht="12.75">
      <c r="A25" s="4" t="s">
        <v>11</v>
      </c>
      <c r="B25" s="4" t="s">
        <v>35</v>
      </c>
      <c r="C25" s="4" t="s">
        <v>37</v>
      </c>
      <c r="D25" s="5">
        <v>340</v>
      </c>
      <c r="E25" s="5">
        <v>2</v>
      </c>
      <c r="F25" s="5"/>
      <c r="G25" s="5">
        <f t="shared" si="0"/>
        <v>338</v>
      </c>
      <c r="H25" s="5">
        <v>167</v>
      </c>
      <c r="I25" s="6">
        <f t="shared" si="1"/>
        <v>0.4940828402366864</v>
      </c>
      <c r="J25" s="5">
        <v>171</v>
      </c>
      <c r="K25" s="6">
        <f t="shared" si="2"/>
        <v>0.5059171597633136</v>
      </c>
      <c r="M25" s="13">
        <f t="shared" si="3"/>
        <v>340</v>
      </c>
    </row>
    <row r="26" spans="1:13" ht="12.75">
      <c r="A26" s="4" t="s">
        <v>11</v>
      </c>
      <c r="B26" s="4" t="s">
        <v>35</v>
      </c>
      <c r="C26" s="4" t="s">
        <v>38</v>
      </c>
      <c r="D26" s="5">
        <v>857</v>
      </c>
      <c r="E26" s="5"/>
      <c r="F26" s="5">
        <v>1</v>
      </c>
      <c r="G26" s="5">
        <f t="shared" si="0"/>
        <v>856</v>
      </c>
      <c r="H26" s="5">
        <v>425</v>
      </c>
      <c r="I26" s="6">
        <f t="shared" si="1"/>
        <v>0.49649532710280375</v>
      </c>
      <c r="J26" s="5">
        <v>431</v>
      </c>
      <c r="K26" s="6">
        <f t="shared" si="2"/>
        <v>0.5035046728971962</v>
      </c>
      <c r="M26" s="13">
        <f t="shared" si="3"/>
        <v>857</v>
      </c>
    </row>
    <row r="27" spans="1:13" ht="12.75">
      <c r="A27" s="4" t="s">
        <v>11</v>
      </c>
      <c r="B27" s="4" t="s">
        <v>35</v>
      </c>
      <c r="C27" s="4" t="s">
        <v>39</v>
      </c>
      <c r="D27" s="5">
        <v>633</v>
      </c>
      <c r="E27" s="5"/>
      <c r="F27" s="5"/>
      <c r="G27" s="5">
        <f t="shared" si="0"/>
        <v>633</v>
      </c>
      <c r="H27" s="5">
        <v>303</v>
      </c>
      <c r="I27" s="6">
        <f t="shared" si="1"/>
        <v>0.4786729857819905</v>
      </c>
      <c r="J27" s="5">
        <v>330</v>
      </c>
      <c r="K27" s="6">
        <f t="shared" si="2"/>
        <v>0.5213270142180095</v>
      </c>
      <c r="M27" s="13">
        <f t="shared" si="3"/>
        <v>633</v>
      </c>
    </row>
    <row r="28" spans="1:13" ht="12.75">
      <c r="A28" s="4" t="s">
        <v>11</v>
      </c>
      <c r="B28" s="4" t="s">
        <v>35</v>
      </c>
      <c r="C28" s="4" t="s">
        <v>18</v>
      </c>
      <c r="D28" s="5">
        <v>810</v>
      </c>
      <c r="E28" s="5">
        <v>1</v>
      </c>
      <c r="F28" s="5">
        <v>1</v>
      </c>
      <c r="G28" s="5">
        <f t="shared" si="0"/>
        <v>808</v>
      </c>
      <c r="H28" s="5">
        <v>404</v>
      </c>
      <c r="I28" s="6">
        <f t="shared" si="1"/>
        <v>0.5</v>
      </c>
      <c r="J28" s="5">
        <v>404</v>
      </c>
      <c r="K28" s="6">
        <f t="shared" si="2"/>
        <v>0.5</v>
      </c>
      <c r="M28" s="13">
        <f t="shared" si="3"/>
        <v>810</v>
      </c>
    </row>
    <row r="29" spans="1:13" ht="12.75">
      <c r="A29" s="4" t="s">
        <v>11</v>
      </c>
      <c r="B29" s="4" t="s">
        <v>35</v>
      </c>
      <c r="C29" s="4" t="s">
        <v>40</v>
      </c>
      <c r="D29" s="5">
        <v>650</v>
      </c>
      <c r="E29" s="5">
        <v>1</v>
      </c>
      <c r="F29" s="5">
        <v>2</v>
      </c>
      <c r="G29" s="5">
        <f t="shared" si="0"/>
        <v>647</v>
      </c>
      <c r="H29" s="5">
        <v>287</v>
      </c>
      <c r="I29" s="6">
        <f t="shared" si="1"/>
        <v>0.4435857805255023</v>
      </c>
      <c r="J29" s="5">
        <v>360</v>
      </c>
      <c r="K29" s="6">
        <f t="shared" si="2"/>
        <v>0.5564142194744977</v>
      </c>
      <c r="M29" s="13">
        <f t="shared" si="3"/>
        <v>650</v>
      </c>
    </row>
    <row r="30" spans="1:13" ht="12.75">
      <c r="A30" s="4"/>
      <c r="B30" s="4"/>
      <c r="C30" s="7" t="s">
        <v>41</v>
      </c>
      <c r="D30" s="8">
        <f>SUM(D3:D29)</f>
        <v>10119</v>
      </c>
      <c r="E30" s="8">
        <f>SUM(E3:E29)</f>
        <v>12</v>
      </c>
      <c r="F30" s="8">
        <f>SUM(F3:F29)</f>
        <v>7</v>
      </c>
      <c r="G30" s="8">
        <f t="shared" si="0"/>
        <v>10100</v>
      </c>
      <c r="H30" s="8">
        <f>SUM(H3:H29)</f>
        <v>4736</v>
      </c>
      <c r="I30" s="9">
        <f t="shared" si="1"/>
        <v>0.4689108910891089</v>
      </c>
      <c r="J30" s="8">
        <f>SUM(J3:J29)</f>
        <v>5364</v>
      </c>
      <c r="K30" s="9">
        <f t="shared" si="2"/>
        <v>0.5310891089108911</v>
      </c>
      <c r="M30" s="13">
        <f t="shared" si="3"/>
        <v>10119</v>
      </c>
    </row>
    <row r="31" spans="4:11" ht="14.25" customHeight="1">
      <c r="D31" s="10" t="s">
        <v>3</v>
      </c>
      <c r="E31" s="10" t="s">
        <v>4</v>
      </c>
      <c r="F31" s="11" t="s">
        <v>5</v>
      </c>
      <c r="G31" s="11" t="s">
        <v>6</v>
      </c>
      <c r="H31" s="3" t="s">
        <v>9</v>
      </c>
      <c r="I31" s="3" t="s">
        <v>10</v>
      </c>
      <c r="J31" s="3" t="s">
        <v>9</v>
      </c>
      <c r="K31" s="3" t="s">
        <v>10</v>
      </c>
    </row>
    <row r="32" spans="4:11" ht="24" customHeight="1">
      <c r="D32" s="10"/>
      <c r="E32" s="10"/>
      <c r="F32" s="11"/>
      <c r="G32" s="11"/>
      <c r="H32" s="10" t="s">
        <v>7</v>
      </c>
      <c r="I32" s="10"/>
      <c r="J32" s="10" t="s">
        <v>8</v>
      </c>
      <c r="K32" s="10"/>
    </row>
  </sheetData>
  <sheetProtection selectLockedCells="1" selectUnlockedCells="1"/>
  <mergeCells count="15">
    <mergeCell ref="H1:I1"/>
    <mergeCell ref="A1:A2"/>
    <mergeCell ref="B1:B2"/>
    <mergeCell ref="C1:C2"/>
    <mergeCell ref="D1:D2"/>
    <mergeCell ref="J1:K1"/>
    <mergeCell ref="D31:D32"/>
    <mergeCell ref="E31:E32"/>
    <mergeCell ref="F31:F32"/>
    <mergeCell ref="G31:G32"/>
    <mergeCell ref="H32:I32"/>
    <mergeCell ref="J32:K32"/>
    <mergeCell ref="E1:E2"/>
    <mergeCell ref="F1:F2"/>
    <mergeCell ref="G1:G2"/>
  </mergeCells>
  <printOptions/>
  <pageMargins left="0.15763888888888888" right="0.15763888888888888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maurizio</cp:lastModifiedBy>
  <dcterms:created xsi:type="dcterms:W3CDTF">2012-12-02T18:47:58Z</dcterms:created>
  <dcterms:modified xsi:type="dcterms:W3CDTF">2012-12-02T20:10:53Z</dcterms:modified>
  <cp:category/>
  <cp:version/>
  <cp:contentType/>
  <cp:contentStatus/>
</cp:coreProperties>
</file>